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t-office-fs\E\Pentacle Server Files\OneDrive - Pentacle Theatre Inc\2022 Season\Forms\"/>
    </mc:Choice>
  </mc:AlternateContent>
  <xr:revisionPtr revIDLastSave="0" documentId="8_{BED8E65F-29F1-42F6-AF02-6EB160238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7 musica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C31" i="3" l="1"/>
  <c r="C20" i="3" l="1"/>
  <c r="C19" i="3"/>
  <c r="C17" i="3"/>
  <c r="C16" i="3"/>
  <c r="D30" i="3"/>
  <c r="D29" i="3"/>
  <c r="D28" i="3"/>
  <c r="D31" i="3"/>
  <c r="D13" i="3"/>
  <c r="D41" i="3" s="1"/>
  <c r="D33" i="3" l="1"/>
  <c r="D43" i="3"/>
  <c r="D24" i="3"/>
  <c r="D22" i="3"/>
  <c r="D17" i="3"/>
  <c r="D20" i="3" l="1"/>
  <c r="D34" i="3" l="1"/>
  <c r="D42" i="3" s="1"/>
  <c r="D44" i="3" s="1"/>
</calcChain>
</file>

<file path=xl/sharedStrings.xml><?xml version="1.0" encoding="utf-8"?>
<sst xmlns="http://schemas.openxmlformats.org/spreadsheetml/2006/main" count="44" uniqueCount="43">
  <si>
    <t>COSTUMES</t>
  </si>
  <si>
    <t>Generally not to exceed $250</t>
  </si>
  <si>
    <t>TECHNICAL EXPENSES</t>
  </si>
  <si>
    <t>WIGS</t>
  </si>
  <si>
    <t>Dry Cleaning (Generally $200)</t>
  </si>
  <si>
    <t>Number of Period Wigs @ $150 each</t>
  </si>
  <si>
    <t>Number of Modern Wigs @ $75 each</t>
  </si>
  <si>
    <t>MAKEUP</t>
  </si>
  <si>
    <t>OTHER PRODUCTION EXPENSES</t>
  </si>
  <si>
    <t>Director's Stipend</t>
  </si>
  <si>
    <t>GRAND TOTAL</t>
  </si>
  <si>
    <t>TECHNICAL</t>
  </si>
  <si>
    <t>ADMINISTRATIVE</t>
  </si>
  <si>
    <t>DIRECTOR</t>
  </si>
  <si>
    <t>SHOW TITLE</t>
  </si>
  <si>
    <t>PROPS</t>
  </si>
  <si>
    <t>TOTALS</t>
  </si>
  <si>
    <t>ADMINISTRATIVE EXPENSES</t>
  </si>
  <si>
    <t>(TYPE TITLE HERE)</t>
  </si>
  <si>
    <t>DIRECTOR-MANAGED EXPENSES</t>
  </si>
  <si>
    <t>Discuss with Production Director prior to submission.</t>
  </si>
  <si>
    <t>Discuss with Executive Director prior to submission.</t>
  </si>
  <si>
    <t>Only when special makeup required</t>
  </si>
  <si>
    <t>(TYPE YOUR NAME HERE)</t>
  </si>
  <si>
    <t xml:space="preserve">SET / FURNITURE </t>
  </si>
  <si>
    <t>Number of Costumes @ $50 each</t>
  </si>
  <si>
    <t>Royalties</t>
  </si>
  <si>
    <t>MUSICAL STIPENDS</t>
  </si>
  <si>
    <t>TOTAL TECHNICAL EXPENSES</t>
  </si>
  <si>
    <t>Music Director</t>
  </si>
  <si>
    <t>TOTAL MUSICAL STIPENDS</t>
  </si>
  <si>
    <t>TOTAL DIRECTOR-MANAGED EXPENSES</t>
  </si>
  <si>
    <t>Pentacle Theatre Production Budget Form</t>
  </si>
  <si>
    <r>
      <t xml:space="preserve">Electronic pit </t>
    </r>
    <r>
      <rPr>
        <i/>
        <sz val="10"/>
        <rFont val="Arial"/>
        <family val="2"/>
      </rPr>
      <t>(include costs of rehearsal tracks, software, editing etc.)</t>
    </r>
  </si>
  <si>
    <t>Musicians (limited to 10 at $500 each)</t>
  </si>
  <si>
    <t>Vocal Director: $150 to $350</t>
  </si>
  <si>
    <t>Choreographer $150 to $350</t>
  </si>
  <si>
    <t xml:space="preserve">Rehearsal Pianist: $150 to $350 </t>
  </si>
  <si>
    <r>
      <t>Script/Libretto rental</t>
    </r>
    <r>
      <rPr>
        <sz val="12"/>
        <rFont val="Arial"/>
        <family val="2"/>
      </rPr>
      <t xml:space="preserve"> (indicate number of weeks required)</t>
    </r>
  </si>
  <si>
    <r>
      <t>LIGHT &amp; SOUND</t>
    </r>
    <r>
      <rPr>
        <sz val="12"/>
        <rFont val="Arial"/>
        <family val="2"/>
      </rPr>
      <t xml:space="preserve"> (formula ads sound tech at $550)</t>
    </r>
  </si>
  <si>
    <r>
      <t xml:space="preserve">
</t>
    </r>
    <r>
      <rPr>
        <b/>
        <sz val="12"/>
        <color indexed="60"/>
        <rFont val="Arial"/>
        <family val="2"/>
      </rPr>
      <t xml:space="preserve">FILL IN THE </t>
    </r>
    <r>
      <rPr>
        <b/>
        <sz val="12"/>
        <color theme="8" tint="0.59999389629810485"/>
        <rFont val="Arial"/>
        <family val="2"/>
      </rPr>
      <t>AQUA</t>
    </r>
    <r>
      <rPr>
        <b/>
        <sz val="12"/>
        <color indexed="60"/>
        <rFont val="Arial"/>
        <family val="2"/>
      </rPr>
      <t xml:space="preserve"> CELLS BELOW.</t>
    </r>
    <r>
      <rPr>
        <b/>
        <sz val="12"/>
        <rFont val="Arial"/>
        <family val="2"/>
      </rPr>
      <t xml:space="preserve">
GRAY CELLS ARE FORMULAS AND ARE LOCKED.</t>
    </r>
  </si>
  <si>
    <t>See stipend policy.</t>
  </si>
  <si>
    <t>2022 MUSICAL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</si>
</sst>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indexed="6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2"/>
      <color theme="5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sz val="10"/>
      <name val="Arial"/>
    </font>
    <font>
      <i/>
      <sz val="12"/>
      <name val="Arial"/>
      <family val="2"/>
    </font>
    <font>
      <i/>
      <sz val="10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b/>
      <sz val="12"/>
      <color theme="8" tint="0.59999389629810485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164" fontId="3" fillId="2" borderId="3" xfId="1" applyNumberFormat="1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164" fontId="3" fillId="3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right" vertical="top" indent="1"/>
    </xf>
    <xf numFmtId="0" fontId="0" fillId="0" borderId="0" xfId="0" applyAlignment="1">
      <alignment horizontal="right" vertical="top" indent="1"/>
    </xf>
    <xf numFmtId="0" fontId="3" fillId="0" borderId="0" xfId="0" applyFont="1" applyAlignment="1">
      <alignment horizontal="right" vertical="top" indent="1"/>
    </xf>
    <xf numFmtId="44" fontId="3" fillId="3" borderId="4" xfId="2" applyFont="1" applyFill="1" applyBorder="1" applyAlignment="1" applyProtection="1">
      <alignment horizontal="right" vertical="top" indent="1"/>
    </xf>
    <xf numFmtId="44" fontId="4" fillId="3" borderId="6" xfId="2" applyFont="1" applyFill="1" applyBorder="1" applyAlignment="1" applyProtection="1">
      <alignment horizontal="right" vertical="top" indent="1"/>
    </xf>
    <xf numFmtId="44" fontId="4" fillId="3" borderId="2" xfId="2" applyFont="1" applyFill="1" applyBorder="1" applyAlignment="1" applyProtection="1">
      <alignment horizontal="right" vertical="top" indent="1"/>
    </xf>
    <xf numFmtId="44" fontId="4" fillId="3" borderId="2" xfId="2" applyFont="1" applyFill="1" applyBorder="1" applyAlignment="1" applyProtection="1">
      <alignment horizontal="right" vertical="top"/>
    </xf>
    <xf numFmtId="44" fontId="2" fillId="3" borderId="2" xfId="2" applyFont="1" applyFill="1" applyBorder="1" applyAlignment="1" applyProtection="1">
      <alignment vertical="center"/>
    </xf>
    <xf numFmtId="44" fontId="4" fillId="3" borderId="2" xfId="2" applyFont="1" applyFill="1" applyBorder="1" applyAlignment="1" applyProtection="1">
      <alignment horizontal="right" vertical="top" indent="1"/>
      <protection locked="0"/>
    </xf>
    <xf numFmtId="44" fontId="4" fillId="3" borderId="3" xfId="2" applyFont="1" applyFill="1" applyBorder="1" applyAlignment="1" applyProtection="1">
      <alignment horizontal="right" vertical="top" indent="1"/>
    </xf>
    <xf numFmtId="44" fontId="16" fillId="4" borderId="2" xfId="2" applyFont="1" applyFill="1" applyBorder="1" applyAlignment="1" applyProtection="1">
      <alignment horizontal="right" vertical="top" indent="1"/>
    </xf>
    <xf numFmtId="0" fontId="17" fillId="0" borderId="0" xfId="0" applyFont="1" applyAlignment="1">
      <alignment vertical="center"/>
    </xf>
    <xf numFmtId="164" fontId="3" fillId="0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vertical="center"/>
      <protection locked="0"/>
    </xf>
    <xf numFmtId="44" fontId="4" fillId="2" borderId="6" xfId="2" applyFont="1" applyFill="1" applyBorder="1" applyAlignment="1" applyProtection="1">
      <alignment horizontal="right" vertical="top" inden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4" fontId="3" fillId="2" borderId="2" xfId="1" applyNumberFormat="1" applyFont="1" applyFill="1" applyBorder="1" applyAlignment="1" applyProtection="1">
      <alignment horizontal="right" vertical="center"/>
      <protection locked="0"/>
    </xf>
    <xf numFmtId="44" fontId="4" fillId="3" borderId="6" xfId="2" applyFont="1" applyFill="1" applyBorder="1" applyAlignment="1" applyProtection="1">
      <alignment horizontal="right" vertical="top"/>
    </xf>
    <xf numFmtId="44" fontId="2" fillId="2" borderId="3" xfId="2" applyFont="1" applyFill="1" applyBorder="1" applyAlignment="1" applyProtection="1">
      <alignment vertical="center"/>
      <protection locked="0"/>
    </xf>
    <xf numFmtId="37" fontId="2" fillId="7" borderId="2" xfId="1" applyNumberFormat="1" applyFont="1" applyFill="1" applyBorder="1" applyAlignment="1" applyProtection="1">
      <alignment horizontal="left" vertical="center"/>
      <protection locked="0"/>
    </xf>
    <xf numFmtId="44" fontId="3" fillId="7" borderId="3" xfId="2" applyFont="1" applyFill="1" applyBorder="1" applyAlignment="1" applyProtection="1">
      <alignment horizontal="right" vertical="top" indent="1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44" fontId="3" fillId="7" borderId="2" xfId="2" applyFont="1" applyFill="1" applyBorder="1" applyAlignment="1" applyProtection="1">
      <alignment vertical="center"/>
      <protection locked="0"/>
    </xf>
    <xf numFmtId="44" fontId="2" fillId="7" borderId="2" xfId="2" applyFont="1" applyFill="1" applyBorder="1" applyAlignment="1" applyProtection="1">
      <alignment vertical="center"/>
      <protection locked="0"/>
    </xf>
    <xf numFmtId="44" fontId="4" fillId="7" borderId="2" xfId="2" applyFont="1" applyFill="1" applyBorder="1" applyAlignment="1" applyProtection="1">
      <alignment horizontal="right" vertical="top" indent="1"/>
    </xf>
    <xf numFmtId="44" fontId="4" fillId="7" borderId="2" xfId="2" applyFont="1" applyFill="1" applyBorder="1" applyAlignment="1" applyProtection="1">
      <alignment horizontal="right" vertical="top" indent="1"/>
      <protection locked="0"/>
    </xf>
    <xf numFmtId="44" fontId="3" fillId="0" borderId="3" xfId="2" applyFont="1" applyFill="1" applyBorder="1" applyAlignment="1" applyProtection="1">
      <alignment horizontal="right" vertical="top" indent="1"/>
    </xf>
    <xf numFmtId="0" fontId="14" fillId="0" borderId="10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19" fillId="3" borderId="10" xfId="3" applyFill="1" applyBorder="1" applyAlignment="1" applyProtection="1">
      <alignment horizontal="center" vertical="center" wrapText="1"/>
      <protection locked="0"/>
    </xf>
    <xf numFmtId="0" fontId="19" fillId="0" borderId="11" xfId="3" applyBorder="1" applyAlignment="1" applyProtection="1">
      <alignment horizontal="center" vertical="center"/>
      <protection locked="0"/>
    </xf>
    <xf numFmtId="0" fontId="19" fillId="0" borderId="12" xfId="3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fsp3lploa7wlwr4/2018%20stipend%20and%20musical%20proposal%20guidelines.docx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showGridLines="0" tabSelected="1" zoomScaleNormal="100" workbookViewId="0">
      <selection activeCell="A2" sqref="A2:D2"/>
    </sheetView>
  </sheetViews>
  <sheetFormatPr defaultRowHeight="15" x14ac:dyDescent="0.2"/>
  <cols>
    <col min="1" max="1" width="44.7109375" style="6" customWidth="1"/>
    <col min="2" max="2" width="8.42578125" style="6" customWidth="1"/>
    <col min="3" max="3" width="13.140625" style="6" customWidth="1"/>
    <col min="4" max="4" width="20.7109375" style="17" customWidth="1"/>
    <col min="5" max="16384" width="9.140625" style="1"/>
  </cols>
  <sheetData>
    <row r="1" spans="1:4" ht="25.5" customHeight="1" x14ac:dyDescent="0.2">
      <c r="A1" s="54" t="s">
        <v>32</v>
      </c>
      <c r="B1" s="55"/>
      <c r="C1" s="55"/>
      <c r="D1" s="56"/>
    </row>
    <row r="2" spans="1:4" ht="19.5" customHeight="1" x14ac:dyDescent="0.2">
      <c r="A2" s="57" t="s">
        <v>42</v>
      </c>
      <c r="B2" s="58"/>
      <c r="C2" s="58"/>
      <c r="D2" s="59"/>
    </row>
    <row r="3" spans="1:4" ht="23.1" customHeight="1" x14ac:dyDescent="0.2">
      <c r="A3" s="66" t="s">
        <v>14</v>
      </c>
      <c r="B3" s="67"/>
      <c r="C3" s="67"/>
      <c r="D3" s="68"/>
    </row>
    <row r="4" spans="1:4" ht="23.1" customHeight="1" x14ac:dyDescent="0.2">
      <c r="A4" s="63" t="s">
        <v>18</v>
      </c>
      <c r="B4" s="64"/>
      <c r="C4" s="64"/>
      <c r="D4" s="65"/>
    </row>
    <row r="5" spans="1:4" ht="23.1" customHeight="1" x14ac:dyDescent="0.2">
      <c r="A5" s="66" t="s">
        <v>13</v>
      </c>
      <c r="B5" s="67"/>
      <c r="C5" s="67"/>
      <c r="D5" s="68"/>
    </row>
    <row r="6" spans="1:4" s="7" customFormat="1" ht="23.1" customHeight="1" x14ac:dyDescent="0.2">
      <c r="A6" s="63" t="s">
        <v>23</v>
      </c>
      <c r="B6" s="64"/>
      <c r="C6" s="64"/>
      <c r="D6" s="65"/>
    </row>
    <row r="7" spans="1:4" ht="33" customHeight="1" x14ac:dyDescent="0.25">
      <c r="A7" s="60" t="s">
        <v>40</v>
      </c>
      <c r="B7" s="61"/>
      <c r="C7" s="61"/>
      <c r="D7" s="62"/>
    </row>
    <row r="8" spans="1:4" s="26" customFormat="1" ht="24" customHeight="1" x14ac:dyDescent="0.2">
      <c r="A8" s="71" t="s">
        <v>2</v>
      </c>
      <c r="B8" s="72"/>
      <c r="C8" s="72"/>
      <c r="D8" s="73"/>
    </row>
    <row r="9" spans="1:4" s="5" customFormat="1" ht="15.95" customHeight="1" x14ac:dyDescent="0.2">
      <c r="A9" s="74" t="s">
        <v>20</v>
      </c>
      <c r="B9" s="75"/>
      <c r="C9" s="75"/>
      <c r="D9" s="76"/>
    </row>
    <row r="10" spans="1:4" s="5" customFormat="1" ht="15.95" customHeight="1" x14ac:dyDescent="0.2">
      <c r="A10" s="8" t="s">
        <v>24</v>
      </c>
      <c r="B10" s="9"/>
      <c r="C10" s="27"/>
      <c r="D10" s="41"/>
    </row>
    <row r="11" spans="1:4" s="5" customFormat="1" ht="15.95" customHeight="1" x14ac:dyDescent="0.2">
      <c r="A11" s="8" t="s">
        <v>15</v>
      </c>
      <c r="B11" s="9"/>
      <c r="C11" s="27"/>
      <c r="D11" s="41"/>
    </row>
    <row r="12" spans="1:4" s="5" customFormat="1" ht="15.95" customHeight="1" x14ac:dyDescent="0.2">
      <c r="A12" s="8" t="s">
        <v>39</v>
      </c>
      <c r="B12" s="9"/>
      <c r="C12" s="40"/>
      <c r="D12" s="47">
        <f>C12+550</f>
        <v>550</v>
      </c>
    </row>
    <row r="13" spans="1:4" s="5" customFormat="1" ht="15.95" customHeight="1" x14ac:dyDescent="0.2">
      <c r="A13" s="14" t="s">
        <v>28</v>
      </c>
      <c r="B13" s="28"/>
      <c r="C13" s="29"/>
      <c r="D13" s="20">
        <f>SUM(D10:D12)</f>
        <v>550</v>
      </c>
    </row>
    <row r="14" spans="1:4" s="26" customFormat="1" ht="24" customHeight="1" x14ac:dyDescent="0.2">
      <c r="A14" s="88" t="s">
        <v>19</v>
      </c>
      <c r="B14" s="89"/>
      <c r="C14" s="89"/>
      <c r="D14" s="90"/>
    </row>
    <row r="15" spans="1:4" s="2" customFormat="1" ht="15.95" customHeight="1" x14ac:dyDescent="0.2">
      <c r="A15" s="85" t="s">
        <v>0</v>
      </c>
      <c r="B15" s="86"/>
      <c r="C15" s="86"/>
      <c r="D15" s="87"/>
    </row>
    <row r="16" spans="1:4" s="4" customFormat="1" ht="15.95" customHeight="1" x14ac:dyDescent="0.2">
      <c r="A16" s="30" t="s">
        <v>25</v>
      </c>
      <c r="B16" s="42"/>
      <c r="C16" s="22">
        <f>B16*50</f>
        <v>0</v>
      </c>
      <c r="D16" s="18"/>
    </row>
    <row r="17" spans="1:4" s="3" customFormat="1" ht="15.95" customHeight="1" x14ac:dyDescent="0.2">
      <c r="A17" s="31" t="s">
        <v>4</v>
      </c>
      <c r="B17" s="42"/>
      <c r="C17" s="22">
        <f>B17</f>
        <v>0</v>
      </c>
      <c r="D17" s="19">
        <f>SUM(C16:C17)</f>
        <v>0</v>
      </c>
    </row>
    <row r="18" spans="1:4" s="3" customFormat="1" ht="15.95" customHeight="1" x14ac:dyDescent="0.2">
      <c r="A18" s="82" t="s">
        <v>3</v>
      </c>
      <c r="B18" s="83"/>
      <c r="C18" s="83"/>
      <c r="D18" s="84"/>
    </row>
    <row r="19" spans="1:4" s="2" customFormat="1" ht="15.95" customHeight="1" x14ac:dyDescent="0.2">
      <c r="A19" s="31" t="s">
        <v>5</v>
      </c>
      <c r="B19" s="42"/>
      <c r="C19" s="22">
        <f>B19*150</f>
        <v>0</v>
      </c>
      <c r="D19" s="15"/>
    </row>
    <row r="20" spans="1:4" s="2" customFormat="1" ht="15.95" customHeight="1" x14ac:dyDescent="0.2">
      <c r="A20" s="31" t="s">
        <v>6</v>
      </c>
      <c r="B20" s="42"/>
      <c r="C20" s="22">
        <f>B20*75</f>
        <v>0</v>
      </c>
      <c r="D20" s="19">
        <f>SUM(C19:C20)</f>
        <v>0</v>
      </c>
    </row>
    <row r="21" spans="1:4" s="2" customFormat="1" ht="15.95" customHeight="1" x14ac:dyDescent="0.2">
      <c r="A21" s="82" t="s">
        <v>7</v>
      </c>
      <c r="B21" s="83"/>
      <c r="C21" s="94"/>
      <c r="D21" s="95"/>
    </row>
    <row r="22" spans="1:4" s="2" customFormat="1" ht="15.95" customHeight="1" x14ac:dyDescent="0.2">
      <c r="A22" s="96" t="s">
        <v>22</v>
      </c>
      <c r="B22" s="70"/>
      <c r="C22" s="43"/>
      <c r="D22" s="20">
        <f>C22</f>
        <v>0</v>
      </c>
    </row>
    <row r="23" spans="1:4" s="2" customFormat="1" ht="15.95" customHeight="1" x14ac:dyDescent="0.2">
      <c r="A23" s="82" t="s">
        <v>8</v>
      </c>
      <c r="B23" s="83"/>
      <c r="C23" s="83"/>
      <c r="D23" s="84"/>
    </row>
    <row r="24" spans="1:4" s="5" customFormat="1" ht="15.95" customHeight="1" x14ac:dyDescent="0.2">
      <c r="A24" s="69" t="s">
        <v>1</v>
      </c>
      <c r="B24" s="70"/>
      <c r="C24" s="43"/>
      <c r="D24" s="20">
        <f>C24</f>
        <v>0</v>
      </c>
    </row>
    <row r="25" spans="1:4" s="2" customFormat="1" ht="15.95" customHeight="1" x14ac:dyDescent="0.2">
      <c r="A25" s="99" t="s">
        <v>27</v>
      </c>
      <c r="B25" s="94"/>
      <c r="C25" s="94"/>
      <c r="D25" s="95"/>
    </row>
    <row r="26" spans="1:4" s="2" customFormat="1" ht="15.75" customHeight="1" x14ac:dyDescent="0.2">
      <c r="A26" s="100" t="s">
        <v>41</v>
      </c>
      <c r="B26" s="101"/>
      <c r="C26" s="101"/>
      <c r="D26" s="102"/>
    </row>
    <row r="27" spans="1:4" s="3" customFormat="1" ht="15.95" customHeight="1" x14ac:dyDescent="0.2">
      <c r="A27" s="97" t="s">
        <v>29</v>
      </c>
      <c r="B27" s="98"/>
      <c r="C27" s="39"/>
      <c r="D27" s="38">
        <v>500</v>
      </c>
    </row>
    <row r="28" spans="1:4" s="3" customFormat="1" ht="15.95" customHeight="1" x14ac:dyDescent="0.2">
      <c r="A28" s="97" t="s">
        <v>35</v>
      </c>
      <c r="B28" s="103"/>
      <c r="C28" s="44"/>
      <c r="D28" s="38">
        <f>C28</f>
        <v>0</v>
      </c>
    </row>
    <row r="29" spans="1:4" s="4" customFormat="1" ht="15.95" customHeight="1" x14ac:dyDescent="0.2">
      <c r="A29" s="97" t="s">
        <v>36</v>
      </c>
      <c r="B29" s="103"/>
      <c r="C29" s="44"/>
      <c r="D29" s="21">
        <f>C29</f>
        <v>0</v>
      </c>
    </row>
    <row r="30" spans="1:4" s="3" customFormat="1" ht="15.95" customHeight="1" x14ac:dyDescent="0.2">
      <c r="A30" s="97" t="s">
        <v>37</v>
      </c>
      <c r="B30" s="103"/>
      <c r="C30" s="44"/>
      <c r="D30" s="38">
        <f>C30</f>
        <v>0</v>
      </c>
    </row>
    <row r="31" spans="1:4" s="4" customFormat="1" ht="15.95" customHeight="1" x14ac:dyDescent="0.2">
      <c r="A31" s="32" t="s">
        <v>34</v>
      </c>
      <c r="B31" s="42"/>
      <c r="C31" s="22">
        <f>B31*500</f>
        <v>0</v>
      </c>
      <c r="D31" s="21">
        <f>B31*350</f>
        <v>0</v>
      </c>
    </row>
    <row r="32" spans="1:4" s="4" customFormat="1" ht="15.95" customHeight="1" x14ac:dyDescent="0.2">
      <c r="A32" s="48" t="s">
        <v>33</v>
      </c>
      <c r="B32" s="49"/>
      <c r="C32" s="50"/>
      <c r="D32" s="33">
        <v>0</v>
      </c>
    </row>
    <row r="33" spans="1:4" s="4" customFormat="1" ht="15.95" customHeight="1" x14ac:dyDescent="0.2">
      <c r="A33" s="34" t="s">
        <v>30</v>
      </c>
      <c r="B33" s="35"/>
      <c r="C33" s="36"/>
      <c r="D33" s="19">
        <f>SUM(D27:D32)</f>
        <v>500</v>
      </c>
    </row>
    <row r="34" spans="1:4" s="3" customFormat="1" ht="15.95" customHeight="1" x14ac:dyDescent="0.2">
      <c r="A34" s="51" t="s">
        <v>31</v>
      </c>
      <c r="B34" s="52"/>
      <c r="C34" s="53"/>
      <c r="D34" s="20">
        <f>D17+D20+D22+D24+D33</f>
        <v>500</v>
      </c>
    </row>
    <row r="35" spans="1:4" s="26" customFormat="1" ht="22.5" customHeight="1" x14ac:dyDescent="0.2">
      <c r="A35" s="79" t="s">
        <v>17</v>
      </c>
      <c r="B35" s="80"/>
      <c r="C35" s="80"/>
      <c r="D35" s="81"/>
    </row>
    <row r="36" spans="1:4" s="2" customFormat="1" ht="15.95" customHeight="1" x14ac:dyDescent="0.2">
      <c r="A36" s="74" t="s">
        <v>21</v>
      </c>
      <c r="B36" s="77"/>
      <c r="C36" s="77"/>
      <c r="D36" s="78"/>
    </row>
    <row r="37" spans="1:4" s="2" customFormat="1" ht="15.95" customHeight="1" x14ac:dyDescent="0.2">
      <c r="A37" s="8" t="s">
        <v>26</v>
      </c>
      <c r="B37" s="9"/>
      <c r="C37" s="10"/>
      <c r="D37" s="46"/>
    </row>
    <row r="38" spans="1:4" s="2" customFormat="1" ht="15.95" customHeight="1" x14ac:dyDescent="0.2">
      <c r="A38" s="8" t="s">
        <v>38</v>
      </c>
      <c r="B38" s="9"/>
      <c r="C38" s="37"/>
      <c r="D38" s="45"/>
    </row>
    <row r="39" spans="1:4" s="5" customFormat="1" ht="15.95" customHeight="1" x14ac:dyDescent="0.2">
      <c r="A39" s="8" t="s">
        <v>9</v>
      </c>
      <c r="B39" s="9"/>
      <c r="C39" s="10"/>
      <c r="D39" s="23">
        <v>500</v>
      </c>
    </row>
    <row r="40" spans="1:4" s="2" customFormat="1" ht="24" customHeight="1" x14ac:dyDescent="0.2">
      <c r="A40" s="91" t="s">
        <v>16</v>
      </c>
      <c r="B40" s="92"/>
      <c r="C40" s="92"/>
      <c r="D40" s="93"/>
    </row>
    <row r="41" spans="1:4" ht="15.95" customHeight="1" x14ac:dyDescent="0.2">
      <c r="A41" s="11" t="s">
        <v>11</v>
      </c>
      <c r="B41" s="12"/>
      <c r="C41" s="13"/>
      <c r="D41" s="24">
        <f>D13</f>
        <v>550</v>
      </c>
    </row>
    <row r="42" spans="1:4" ht="15.95" customHeight="1" x14ac:dyDescent="0.2">
      <c r="A42" s="11" t="s">
        <v>13</v>
      </c>
      <c r="B42" s="12"/>
      <c r="C42" s="13"/>
      <c r="D42" s="24">
        <f>D34</f>
        <v>500</v>
      </c>
    </row>
    <row r="43" spans="1:4" ht="15.95" customHeight="1" x14ac:dyDescent="0.2">
      <c r="A43" s="11" t="s">
        <v>12</v>
      </c>
      <c r="B43" s="12"/>
      <c r="C43" s="13"/>
      <c r="D43" s="24">
        <f>SUM(D37:D39)</f>
        <v>500</v>
      </c>
    </row>
    <row r="44" spans="1:4" ht="24" customHeight="1" x14ac:dyDescent="0.2">
      <c r="A44" s="79" t="s">
        <v>10</v>
      </c>
      <c r="B44" s="80"/>
      <c r="C44" s="81"/>
      <c r="D44" s="25">
        <f>SUM(D41:D43)</f>
        <v>1550</v>
      </c>
    </row>
    <row r="45" spans="1:4" ht="15.95" customHeight="1" x14ac:dyDescent="0.2">
      <c r="A45" s="1"/>
      <c r="B45" s="1"/>
      <c r="C45" s="1"/>
      <c r="D45" s="16"/>
    </row>
    <row r="46" spans="1:4" ht="15.95" customHeight="1" x14ac:dyDescent="0.2">
      <c r="A46" s="1"/>
      <c r="B46" s="1"/>
      <c r="C46" s="1"/>
      <c r="D46" s="16"/>
    </row>
    <row r="47" spans="1:4" ht="12.75" x14ac:dyDescent="0.2">
      <c r="A47" s="1"/>
      <c r="B47" s="1"/>
      <c r="C47" s="1"/>
      <c r="D47" s="16"/>
    </row>
    <row r="48" spans="1:4" ht="12.75" x14ac:dyDescent="0.2">
      <c r="A48" s="1"/>
      <c r="B48" s="1"/>
      <c r="C48" s="1"/>
      <c r="D48" s="16"/>
    </row>
    <row r="49" spans="1:4" ht="12.75" x14ac:dyDescent="0.2">
      <c r="A49" s="1"/>
      <c r="B49" s="1"/>
      <c r="C49" s="1"/>
      <c r="D49" s="16"/>
    </row>
    <row r="50" spans="1:4" ht="12.75" x14ac:dyDescent="0.2">
      <c r="A50" s="1"/>
      <c r="B50" s="1"/>
      <c r="C50" s="1"/>
      <c r="D50" s="16"/>
    </row>
    <row r="51" spans="1:4" ht="12.75" x14ac:dyDescent="0.2">
      <c r="A51" s="1"/>
      <c r="B51" s="1"/>
      <c r="C51" s="1"/>
      <c r="D51" s="16"/>
    </row>
    <row r="52" spans="1:4" ht="12.75" x14ac:dyDescent="0.2">
      <c r="A52" s="1"/>
      <c r="B52" s="1"/>
      <c r="C52" s="1"/>
      <c r="D52" s="16"/>
    </row>
    <row r="53" spans="1:4" ht="12.75" x14ac:dyDescent="0.2">
      <c r="A53" s="1"/>
      <c r="B53" s="1"/>
      <c r="C53" s="1"/>
      <c r="D53" s="16"/>
    </row>
    <row r="54" spans="1:4" ht="12.75" x14ac:dyDescent="0.2">
      <c r="A54" s="1"/>
      <c r="B54" s="1"/>
      <c r="C54" s="1"/>
      <c r="D54" s="16"/>
    </row>
    <row r="55" spans="1:4" ht="12.75" x14ac:dyDescent="0.2">
      <c r="A55" s="1"/>
      <c r="B55" s="1"/>
      <c r="C55" s="1"/>
      <c r="D55" s="16"/>
    </row>
  </sheetData>
  <mergeCells count="28">
    <mergeCell ref="A36:D36"/>
    <mergeCell ref="A44:C44"/>
    <mergeCell ref="A18:D18"/>
    <mergeCell ref="A15:D15"/>
    <mergeCell ref="A14:D14"/>
    <mergeCell ref="A35:D35"/>
    <mergeCell ref="A40:D40"/>
    <mergeCell ref="A21:D21"/>
    <mergeCell ref="A22:B22"/>
    <mergeCell ref="A23:D23"/>
    <mergeCell ref="A27:B27"/>
    <mergeCell ref="A25:D25"/>
    <mergeCell ref="A26:D26"/>
    <mergeCell ref="A28:B28"/>
    <mergeCell ref="A29:B29"/>
    <mergeCell ref="A30:B30"/>
    <mergeCell ref="A32:C32"/>
    <mergeCell ref="A34:C34"/>
    <mergeCell ref="A1:D1"/>
    <mergeCell ref="A2:D2"/>
    <mergeCell ref="A7:D7"/>
    <mergeCell ref="A4:D4"/>
    <mergeCell ref="A5:D5"/>
    <mergeCell ref="A24:B24"/>
    <mergeCell ref="A6:D6"/>
    <mergeCell ref="A3:D3"/>
    <mergeCell ref="A8:D8"/>
    <mergeCell ref="A9:D9"/>
  </mergeCells>
  <hyperlinks>
    <hyperlink ref="A26:D26" r:id="rId1" display="See stipend policy." xr:uid="{00000000-0004-0000-0000-000000000000}"/>
  </hyperlinks>
  <printOptions horizontalCentered="1" verticalCentered="1"/>
  <pageMargins left="0" right="0" top="0" bottom="0" header="0" footer="0"/>
  <pageSetup scale="9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musical</vt:lpstr>
    </vt:vector>
  </TitlesOfParts>
  <Company>Pentacle Theatre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PENTACLE THEATRE PRODUCTION BUDGET FORM</dc:title>
  <dc:creator>Pentacle Theatre</dc:creator>
  <cp:lastModifiedBy>Pentacle Theatre</cp:lastModifiedBy>
  <cp:revision>3</cp:revision>
  <cp:lastPrinted>2016-02-04T21:06:47Z</cp:lastPrinted>
  <dcterms:created xsi:type="dcterms:W3CDTF">2011-03-28T17:00:00Z</dcterms:created>
  <dcterms:modified xsi:type="dcterms:W3CDTF">2021-09-16T01:52:18Z</dcterms:modified>
</cp:coreProperties>
</file>